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vraam.p\Desktop\Setting up Rubric(s) for Measuring the achievement of the PLOs\SP2018- Rubrics\"/>
    </mc:Choice>
  </mc:AlternateContent>
  <bookViews>
    <workbookView xWindow="0" yWindow="0" windowWidth="28800" windowHeight="11532" tabRatio="632" firstSheet="4" activeTab="4"/>
  </bookViews>
  <sheets>
    <sheet name="Sustainability Perspective" sheetId="19" r:id="rId1"/>
    <sheet name="Critical Thinking" sheetId="1" r:id="rId2"/>
    <sheet name="Ethical Perspective" sheetId="10" r:id="rId3"/>
    <sheet name="Knowledge Domain" sheetId="11" r:id="rId4"/>
    <sheet name="Global Perspective" sheetId="1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2" l="1"/>
  <c r="F14" i="12" s="1"/>
  <c r="F13" i="11" l="1"/>
  <c r="F12" i="11"/>
  <c r="F14" i="11" s="1"/>
  <c r="F11" i="10"/>
  <c r="F10" i="10"/>
  <c r="F12" i="10" s="1"/>
  <c r="F14" i="1"/>
  <c r="F13" i="1"/>
  <c r="F15" i="1" s="1"/>
  <c r="F12" i="19"/>
  <c r="F11" i="19"/>
  <c r="F13" i="19" s="1"/>
</calcChain>
</file>

<file path=xl/sharedStrings.xml><?xml version="1.0" encoding="utf-8"?>
<sst xmlns="http://schemas.openxmlformats.org/spreadsheetml/2006/main" count="146" uniqueCount="100">
  <si>
    <t>Exemplary (3 pts)</t>
  </si>
  <si>
    <t>Acceptable (2 pts)</t>
  </si>
  <si>
    <t>Unacceptable (1 pt)</t>
  </si>
  <si>
    <t>Student clearly identifies the problem and underlying issues.</t>
  </si>
  <si>
    <t>Student does identify the problem.</t>
  </si>
  <si>
    <t>Student does not identify the problem.</t>
  </si>
  <si>
    <t>Student collects data in a way that demonstrates advanced understanding.</t>
  </si>
  <si>
    <t>Student collects basic information.</t>
  </si>
  <si>
    <t>Student does not collect any viable data.</t>
  </si>
  <si>
    <t>Student provides many alternative solutions and demonstrates the use of integrated knowledge in creative solutions to unfamiliar problems in unfamiliar contexts.</t>
  </si>
  <si>
    <t>Student generates an adequate number of solutions, appreciating some relevant factors.</t>
  </si>
  <si>
    <t>Student does not generate plans.</t>
  </si>
  <si>
    <t>Student clearly solves the problem using best solution and makes adjustments as necessary.</t>
  </si>
  <si>
    <t>Student solves the problem using best solution.</t>
  </si>
  <si>
    <t>Student does not implement a plan.</t>
  </si>
  <si>
    <t>Student provides an interpretation using terminology related to the problem and clearly identifies why the chosen plan is best.</t>
  </si>
  <si>
    <t>Student provides a logical interpretation of the findings.</t>
  </si>
  <si>
    <t>Student does not provide a logical interpretation of the findings.</t>
  </si>
  <si>
    <t>TOTAL POINTS</t>
  </si>
  <si>
    <t>% ACHIEVED (total points divided by max points)</t>
  </si>
  <si>
    <t>Define the problem </t>
  </si>
  <si>
    <t>Research and gather information </t>
  </si>
  <si>
    <t>Generate plans to solve problem, integrating relevant factors in decision making </t>
  </si>
  <si>
    <t>Select and implement best solution </t>
  </si>
  <si>
    <t>Communicate the results </t>
  </si>
  <si>
    <t>Critical Thinking Rubric</t>
  </si>
  <si>
    <t>Student Name</t>
  </si>
  <si>
    <t>Student ID</t>
  </si>
  <si>
    <t>Course Code</t>
  </si>
  <si>
    <t>Elements</t>
  </si>
  <si>
    <t>Points</t>
  </si>
  <si>
    <t>%age</t>
  </si>
  <si>
    <t>MAX POINTS</t>
  </si>
  <si>
    <t xml:space="preserve">Analysis of the Ethical Issue </t>
  </si>
  <si>
    <t xml:space="preserve">Elaboration on Solutions to the Ethical Issue </t>
  </si>
  <si>
    <t>Student clearly discusses &amp; analyzes the ethical issue. Student includes all of the supporting facts/arguments in the analysis</t>
  </si>
  <si>
    <t>Student clearly discusses &amp; analyzes the ethical issue. However, some of the supporting facts/arguments are not included in the analysis</t>
  </si>
  <si>
    <t>Student does not clearly discuss or analyze the ethical issue. Little or no understanding of fact versus opinion distinction</t>
  </si>
  <si>
    <t xml:space="preserve">Investigate &amp; research </t>
  </si>
  <si>
    <t xml:space="preserve">Analyze &amp; examine </t>
  </si>
  <si>
    <t xml:space="preserve">Construct &amp; synthesize </t>
  </si>
  <si>
    <t xml:space="preserve">Reflect &amp; interpret </t>
  </si>
  <si>
    <t xml:space="preserve">Knowledge base displays scope, thoroughness, and quality. </t>
  </si>
  <si>
    <t xml:space="preserve">Prospects for patterns and connections. Uses plans or models to explain the nature of the whole topic. </t>
  </si>
  <si>
    <t xml:space="preserve">Combines facts and ideas to create new knowledge that is comprehensive and significant. </t>
  </si>
  <si>
    <t xml:space="preserve">Point of view reveals meaning of topic with insight into its significance. Applies to real life. </t>
  </si>
  <si>
    <t xml:space="preserve">Explores topic with curiosity. Adequate knowledge from variety of sources displayed. </t>
  </si>
  <si>
    <t xml:space="preserve">Little inquiry. Limited knowledge shown. </t>
  </si>
  <si>
    <t xml:space="preserve">Sifts and organizes information. Detects patterns. Connects information to explain the topic. </t>
  </si>
  <si>
    <t xml:space="preserve">Separates into few parts. Detects few connections or patterns. </t>
  </si>
  <si>
    <t xml:space="preserve">Assembles and combines new knowledge to form a coherent whole. </t>
  </si>
  <si>
    <t xml:space="preserve">Applies little information. Combines few facts or ideas. Needs more development. </t>
  </si>
  <si>
    <t xml:space="preserve">Uses perspectives and insights to explain relationships. Reflects real life. </t>
  </si>
  <si>
    <t xml:space="preserve">Conceives few ideas. Draws few inferences. The meaning of the topic is vague. </t>
  </si>
  <si>
    <t>Global Perspective Rubric</t>
  </si>
  <si>
    <t>Ethical Issues Rubric</t>
  </si>
  <si>
    <t>General (Subject Content) Rubric</t>
  </si>
  <si>
    <t xml:space="preserve">Analysis of Global Factors </t>
  </si>
  <si>
    <t xml:space="preserve">Application of Analysis to Management Situation </t>
  </si>
  <si>
    <t>Detailed and accurate analysis of impact of relevant global factors</t>
  </si>
  <si>
    <t>ACC200</t>
  </si>
  <si>
    <t>John Smith</t>
  </si>
  <si>
    <t xml:space="preserve">Recognition of the Sustainability Issue </t>
  </si>
  <si>
    <t xml:space="preserve">Analysis of the Sustainability dimentions of the Issue </t>
  </si>
  <si>
    <t>Incorporating Sustainability in the decision making or solution</t>
  </si>
  <si>
    <t>Student identifies the sustainable issue correctly, and provides a complete discussion of the arguments to support the finding</t>
  </si>
  <si>
    <t>Student clearly discusses &amp; analyzes the sustainable  issue. Student includes all of the supporting facts/arguments in the analysis</t>
  </si>
  <si>
    <t>Student identifies sustainable  issue correctly. However, the student does not provide sufficient arguments to support the finding</t>
  </si>
  <si>
    <t>Student does not clearly identify the sustainable  issue related to the assignment or identifies the ethical issue incorrectly</t>
  </si>
  <si>
    <t>Student clearly discusses &amp; analyzes the sustainable issue. However, some of the supporting facts/arguments are not included in the analysis</t>
  </si>
  <si>
    <t>Student does not clearly discuss or analyze the sustainable  issue. Little or no understanding of fact versus opinion distinction</t>
  </si>
  <si>
    <t>Student indicates how to apply a sustainable  practice in arriving at a solution to the business dilemma. It also provides a complete discussion of the relationship between the sustainable practice and the solution</t>
  </si>
  <si>
    <t>Student does indicate how to apply a sustainable practice in arriving at a solution to the business dilemma. However, the discussion in the assignment does not completely relate the sustainable practice to the solution</t>
  </si>
  <si>
    <t>Student does not clearly indicate how to apply a sustainable  practice in arriving at a solution to the business dilemma. No apparent understanding how sustaible  practices might be given a foundation</t>
  </si>
  <si>
    <t>Recognition of the Ethical Issue or the Schools of ethical Thought</t>
  </si>
  <si>
    <t>Student identifies  correctly the ethical issue or school of thought. However, the student does not provide sufficient arguments to support the finding</t>
  </si>
  <si>
    <t>Student does not clearly identify the ethical issue or the school of ethical thought related to the assignment or identifies the ethical issue incorrectly</t>
  </si>
  <si>
    <r>
      <t>Student indicates how to apply ethical principles or a method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in arriving at a solution to the business dilemma. It also provides a complete discussion of the relationship between the principles and the case under consideration</t>
    </r>
  </si>
  <si>
    <t>Student does indicate how to apply ethical principles or a method in arriving at a solution to the business dilemma. However, the discussion in the assignment does not completely relate the ethical principles to the case under consideration</t>
  </si>
  <si>
    <t>Student does not clearly indicate how to apply ethical principles or a method in arriving at a solution to the business dilemma. No apparent understanding how ethical principles might be given a foundation</t>
  </si>
  <si>
    <t>ADU123</t>
  </si>
  <si>
    <t>No or incomplete analysis of impact of  global factors</t>
  </si>
  <si>
    <t>Comprehensive application of analysis to specific management situation;
Excellent conclusions 
and recommendations given</t>
  </si>
  <si>
    <t>No or incomplete application of analysis to specific management situation;
Weak conclusions or recommendations given</t>
  </si>
  <si>
    <t xml:space="preserve">Detailed comparative
analysis of factors in
domestic and global
business environments 
</t>
  </si>
  <si>
    <t xml:space="preserve">Comparative
Analysis of Factors in
Domestic and Global
Business
Environments of
Organization </t>
  </si>
  <si>
    <t xml:space="preserve">No or incomplete comparative analysis
of factors in domestic and
global business
environments; Incorrect
analysis of factors in
domestic or global
business environment </t>
  </si>
  <si>
    <t>Some clear analysis of impact of global factors</t>
  </si>
  <si>
    <t xml:space="preserve">Some  clear comparative
analysis of factors in
domestic and global
business environments </t>
  </si>
  <si>
    <t>Some clear application of analysis to specific management situation;
Satisfactory conclusions or recommendations given</t>
  </si>
  <si>
    <t xml:space="preserve">Exemplary </t>
  </si>
  <si>
    <t xml:space="preserve">Acceptable </t>
  </si>
  <si>
    <t xml:space="preserve">Unacceptable </t>
  </si>
  <si>
    <t>(3 - 4)</t>
  </si>
  <si>
    <r>
      <t xml:space="preserve">Identification of </t>
    </r>
    <r>
      <rPr>
        <b/>
        <sz val="10"/>
        <rFont val="Arial"/>
        <family val="2"/>
      </rPr>
      <t>Relevant Global Factors such as Political, Economic, Socio-Cultural, Technological, Environmental, Legal, Competitive and Demographic</t>
    </r>
  </si>
  <si>
    <t>Detailed and clear identification of all relevant global factors</t>
  </si>
  <si>
    <t>Some clear  identification of the relevant global factors</t>
  </si>
  <si>
    <t>No or incomplete identification of the relevant global factors</t>
  </si>
  <si>
    <t>(1.5 - 2.5)</t>
  </si>
  <si>
    <t>(0 - 1)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</si>
</sst>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1" fontId="2" fillId="0" borderId="9" xfId="0" applyNumberFormat="1" applyFont="1" applyBorder="1" applyAlignment="1">
      <alignment horizontal="center" vertical="top" wrapText="1"/>
    </xf>
    <xf numFmtId="9" fontId="2" fillId="0" borderId="9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right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center" wrapText="1"/>
    </xf>
    <xf numFmtId="9" fontId="2" fillId="0" borderId="3" xfId="0" applyNumberFormat="1" applyFont="1" applyBorder="1" applyAlignment="1" applyProtection="1">
      <alignment horizontal="center" vertical="top" wrapText="1"/>
      <protection locked="0"/>
    </xf>
    <xf numFmtId="1" fontId="2" fillId="0" borderId="9" xfId="0" applyNumberFormat="1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2" xfId="0" applyFont="1" applyBorder="1" applyAlignment="1" applyProtection="1">
      <alignment horizontal="left" vertical="top"/>
      <protection locked="0"/>
    </xf>
    <xf numFmtId="9" fontId="2" fillId="0" borderId="2" xfId="0" applyNumberFormat="1" applyFont="1" applyBorder="1" applyAlignment="1" applyProtection="1">
      <alignment horizontal="center" vertical="top" wrapText="1"/>
      <protection locked="0"/>
    </xf>
    <xf numFmtId="1" fontId="2" fillId="0" borderId="10" xfId="0" applyNumberFormat="1" applyFont="1" applyBorder="1" applyAlignment="1">
      <alignment horizontal="center" vertical="top" wrapText="1"/>
    </xf>
    <xf numFmtId="1" fontId="2" fillId="0" borderId="11" xfId="0" applyNumberFormat="1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/>
    </xf>
    <xf numFmtId="0" fontId="2" fillId="0" borderId="9" xfId="0" applyFont="1" applyBorder="1" applyAlignment="1">
      <alignment horizontal="right" vertical="top" wrapText="1"/>
    </xf>
    <xf numFmtId="0" fontId="5" fillId="0" borderId="3" xfId="0" applyFont="1" applyBorder="1" applyAlignment="1">
      <alignment vertical="top" wrapText="1"/>
    </xf>
    <xf numFmtId="9" fontId="5" fillId="0" borderId="3" xfId="0" applyNumberFormat="1" applyFont="1" applyBorder="1" applyAlignment="1" applyProtection="1">
      <alignment horizontal="center" vertical="top" wrapText="1"/>
      <protection locked="0"/>
    </xf>
    <xf numFmtId="0" fontId="6" fillId="0" borderId="3" xfId="0" applyFont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top" wrapText="1"/>
    </xf>
    <xf numFmtId="9" fontId="5" fillId="3" borderId="3" xfId="0" applyNumberFormat="1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vertical="top" wrapText="1"/>
    </xf>
    <xf numFmtId="9" fontId="5" fillId="3" borderId="2" xfId="0" applyNumberFormat="1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 wrapText="1"/>
    </xf>
    <xf numFmtId="0" fontId="5" fillId="3" borderId="9" xfId="0" applyFont="1" applyFill="1" applyBorder="1" applyAlignment="1">
      <alignment horizontal="right" vertical="top" wrapText="1"/>
    </xf>
    <xf numFmtId="0" fontId="5" fillId="3" borderId="2" xfId="0" applyFont="1" applyFill="1" applyBorder="1" applyAlignment="1">
      <alignment vertical="top" wrapText="1"/>
    </xf>
    <xf numFmtId="16" fontId="2" fillId="2" borderId="6" xfId="0" applyNumberFormat="1" applyFont="1" applyFill="1" applyBorder="1" applyAlignment="1">
      <alignment horizontal="center" vertical="top" wrapText="1"/>
    </xf>
    <xf numFmtId="0" fontId="2" fillId="2" borderId="6" xfId="0" applyNumberFormat="1" applyFont="1" applyFill="1" applyBorder="1" applyAlignment="1">
      <alignment horizontal="center" vertical="top" wrapText="1"/>
    </xf>
    <xf numFmtId="0" fontId="2" fillId="2" borderId="8" xfId="0" applyNumberFormat="1" applyFont="1" applyFill="1" applyBorder="1" applyAlignment="1">
      <alignment horizontal="center" vertical="top" wrapText="1"/>
    </xf>
    <xf numFmtId="164" fontId="5" fillId="3" borderId="9" xfId="0" applyNumberFormat="1" applyFont="1" applyFill="1" applyBorder="1" applyAlignment="1" applyProtection="1">
      <alignment horizontal="center" vertical="top" wrapText="1"/>
      <protection locked="0"/>
    </xf>
    <xf numFmtId="164" fontId="5" fillId="3" borderId="10" xfId="0" applyNumberFormat="1" applyFont="1" applyFill="1" applyBorder="1" applyAlignment="1">
      <alignment horizontal="center" vertical="top" wrapText="1"/>
    </xf>
    <xf numFmtId="164" fontId="5" fillId="3" borderId="9" xfId="0" applyNumberFormat="1" applyFont="1" applyFill="1" applyBorder="1" applyAlignment="1">
      <alignment horizontal="center" vertical="top" wrapText="1"/>
    </xf>
    <xf numFmtId="164" fontId="5" fillId="3" borderId="3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9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3"/>
  <sheetViews>
    <sheetView zoomScale="85" zoomScaleNormal="85" workbookViewId="0">
      <selection activeCell="C23" sqref="C23"/>
    </sheetView>
  </sheetViews>
  <sheetFormatPr defaultColWidth="8.88671875" defaultRowHeight="14.4" x14ac:dyDescent="0.3"/>
  <cols>
    <col min="1" max="1" width="23.6640625" style="1" customWidth="1"/>
    <col min="2" max="2" width="10.6640625" style="2" customWidth="1"/>
    <col min="3" max="5" width="23.6640625" style="1" customWidth="1"/>
    <col min="6" max="6" width="10.6640625" style="3" customWidth="1"/>
    <col min="7" max="16384" width="8.88671875" style="1"/>
  </cols>
  <sheetData>
    <row r="1" spans="1:6" x14ac:dyDescent="0.3">
      <c r="A1" s="13" t="s">
        <v>55</v>
      </c>
      <c r="B1" s="15"/>
      <c r="C1" s="16"/>
    </row>
    <row r="2" spans="1:6" x14ac:dyDescent="0.3">
      <c r="A2" s="14" t="s">
        <v>28</v>
      </c>
      <c r="B2" s="29" t="s">
        <v>60</v>
      </c>
      <c r="C2" s="35"/>
    </row>
    <row r="3" spans="1:6" x14ac:dyDescent="0.3">
      <c r="A3" s="14" t="s">
        <v>26</v>
      </c>
      <c r="B3" s="29" t="s">
        <v>61</v>
      </c>
      <c r="C3" s="35"/>
    </row>
    <row r="4" spans="1:6" x14ac:dyDescent="0.3">
      <c r="A4" s="14" t="s">
        <v>27</v>
      </c>
      <c r="B4" s="30">
        <v>1023547</v>
      </c>
      <c r="C4" s="18"/>
    </row>
    <row r="5" spans="1:6" x14ac:dyDescent="0.3">
      <c r="A5" s="4"/>
    </row>
    <row r="6" spans="1:6" x14ac:dyDescent="0.3">
      <c r="A6" s="19" t="s">
        <v>29</v>
      </c>
      <c r="B6" s="20" t="s">
        <v>31</v>
      </c>
      <c r="C6" s="20" t="s">
        <v>0</v>
      </c>
      <c r="D6" s="20" t="s">
        <v>1</v>
      </c>
      <c r="E6" s="21" t="s">
        <v>2</v>
      </c>
      <c r="F6" s="22" t="s">
        <v>30</v>
      </c>
    </row>
    <row r="7" spans="1:6" x14ac:dyDescent="0.3">
      <c r="A7" s="23"/>
      <c r="B7" s="24"/>
      <c r="C7" s="24">
        <v>3</v>
      </c>
      <c r="D7" s="24">
        <v>2</v>
      </c>
      <c r="E7" s="25">
        <v>1</v>
      </c>
      <c r="F7" s="26"/>
    </row>
    <row r="8" spans="1:6" ht="79.2" x14ac:dyDescent="0.3">
      <c r="A8" s="7" t="s">
        <v>62</v>
      </c>
      <c r="B8" s="27">
        <v>0.5</v>
      </c>
      <c r="C8" s="8" t="s">
        <v>65</v>
      </c>
      <c r="D8" s="8" t="s">
        <v>67</v>
      </c>
      <c r="E8" s="8" t="s">
        <v>68</v>
      </c>
      <c r="F8" s="28"/>
    </row>
    <row r="9" spans="1:6" ht="79.2" x14ac:dyDescent="0.3">
      <c r="A9" s="7" t="s">
        <v>63</v>
      </c>
      <c r="B9" s="27">
        <v>0.25</v>
      </c>
      <c r="C9" s="8" t="s">
        <v>66</v>
      </c>
      <c r="D9" s="8" t="s">
        <v>69</v>
      </c>
      <c r="E9" s="8" t="s">
        <v>70</v>
      </c>
      <c r="F9" s="28"/>
    </row>
    <row r="10" spans="1:6" ht="132.6" thickBot="1" x14ac:dyDescent="0.35">
      <c r="A10" s="7" t="s">
        <v>64</v>
      </c>
      <c r="B10" s="27">
        <v>0.25</v>
      </c>
      <c r="C10" s="8" t="s">
        <v>71</v>
      </c>
      <c r="D10" s="8" t="s">
        <v>72</v>
      </c>
      <c r="E10" s="8" t="s">
        <v>73</v>
      </c>
      <c r="F10" s="33"/>
    </row>
    <row r="11" spans="1:6" ht="15" thickTop="1" x14ac:dyDescent="0.3">
      <c r="A11" s="5"/>
      <c r="B11" s="6"/>
      <c r="C11" s="6"/>
      <c r="D11" s="6"/>
      <c r="E11" s="34" t="s">
        <v>18</v>
      </c>
      <c r="F11" s="32">
        <f>SUMPRODUCT(B8:B10,F8:F10)</f>
        <v>0</v>
      </c>
    </row>
    <row r="12" spans="1:6" x14ac:dyDescent="0.3">
      <c r="A12" s="5"/>
      <c r="B12" s="6"/>
      <c r="C12" s="6"/>
      <c r="D12" s="6"/>
      <c r="E12" s="34" t="s">
        <v>32</v>
      </c>
      <c r="F12" s="9">
        <f>C7</f>
        <v>3</v>
      </c>
    </row>
    <row r="13" spans="1:6" x14ac:dyDescent="0.3">
      <c r="A13" s="63" t="s">
        <v>19</v>
      </c>
      <c r="B13" s="64"/>
      <c r="C13" s="64"/>
      <c r="D13" s="64"/>
      <c r="E13" s="65"/>
      <c r="F13" s="10">
        <f>F11/F12</f>
        <v>0</v>
      </c>
    </row>
  </sheetData>
  <mergeCells count="1">
    <mergeCell ref="A13:E13"/>
  </mergeCells>
  <printOptions horizontalCentered="1"/>
  <pageMargins left="1" right="1" top="1" bottom="1" header="0.25" footer="0.5"/>
  <pageSetup paperSize="9" orientation="landscape" r:id="rId1"/>
  <headerFooter>
    <oddHeader>&amp;C&amp;G</oddHeader>
    <oddFooter>&amp;L&amp;"Arial,Regular"&amp;9Achievements:
70% for Undergraduate
80 % for Postgraduate&amp;R&amp;"Arial,Regular"&amp;9&amp;D
&amp;T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5"/>
  <sheetViews>
    <sheetView zoomScale="85" zoomScaleNormal="85" workbookViewId="0">
      <selection activeCell="N11" sqref="N11"/>
    </sheetView>
  </sheetViews>
  <sheetFormatPr defaultColWidth="8.88671875" defaultRowHeight="14.4" x14ac:dyDescent="0.3"/>
  <cols>
    <col min="1" max="1" width="23.6640625" style="1" customWidth="1"/>
    <col min="2" max="2" width="10.6640625" style="2" customWidth="1"/>
    <col min="3" max="5" width="23.6640625" style="1" customWidth="1"/>
    <col min="6" max="6" width="10.6640625" style="3" customWidth="1"/>
    <col min="7" max="16384" width="8.88671875" style="1"/>
  </cols>
  <sheetData>
    <row r="1" spans="1:6" x14ac:dyDescent="0.3">
      <c r="A1" s="13" t="s">
        <v>25</v>
      </c>
      <c r="B1" s="15"/>
      <c r="C1" s="16"/>
    </row>
    <row r="2" spans="1:6" x14ac:dyDescent="0.3">
      <c r="A2" s="14" t="s">
        <v>28</v>
      </c>
      <c r="B2" s="29" t="s">
        <v>60</v>
      </c>
      <c r="C2" s="17"/>
    </row>
    <row r="3" spans="1:6" x14ac:dyDescent="0.3">
      <c r="A3" s="14" t="s">
        <v>26</v>
      </c>
      <c r="B3" s="29" t="s">
        <v>61</v>
      </c>
      <c r="C3" s="17"/>
    </row>
    <row r="4" spans="1:6" x14ac:dyDescent="0.3">
      <c r="A4" s="14" t="s">
        <v>27</v>
      </c>
      <c r="B4" s="30">
        <v>1023547</v>
      </c>
      <c r="C4" s="18"/>
    </row>
    <row r="5" spans="1:6" x14ac:dyDescent="0.3">
      <c r="A5" s="4"/>
    </row>
    <row r="6" spans="1:6" x14ac:dyDescent="0.3">
      <c r="A6" s="19" t="s">
        <v>29</v>
      </c>
      <c r="B6" s="20" t="s">
        <v>31</v>
      </c>
      <c r="C6" s="20" t="s">
        <v>0</v>
      </c>
      <c r="D6" s="20" t="s">
        <v>1</v>
      </c>
      <c r="E6" s="21" t="s">
        <v>2</v>
      </c>
      <c r="F6" s="22" t="s">
        <v>30</v>
      </c>
    </row>
    <row r="7" spans="1:6" x14ac:dyDescent="0.3">
      <c r="A7" s="23"/>
      <c r="B7" s="24"/>
      <c r="C7" s="24">
        <v>3</v>
      </c>
      <c r="D7" s="24">
        <v>2</v>
      </c>
      <c r="E7" s="25">
        <v>1</v>
      </c>
      <c r="F7" s="26"/>
    </row>
    <row r="8" spans="1:6" ht="39.6" x14ac:dyDescent="0.3">
      <c r="A8" s="7" t="s">
        <v>20</v>
      </c>
      <c r="B8" s="27">
        <v>0.2</v>
      </c>
      <c r="C8" s="8" t="s">
        <v>3</v>
      </c>
      <c r="D8" s="8" t="s">
        <v>4</v>
      </c>
      <c r="E8" s="11" t="s">
        <v>5</v>
      </c>
      <c r="F8" s="28"/>
    </row>
    <row r="9" spans="1:6" ht="39.6" x14ac:dyDescent="0.3">
      <c r="A9" s="7" t="s">
        <v>21</v>
      </c>
      <c r="B9" s="27">
        <v>0.2</v>
      </c>
      <c r="C9" s="8" t="s">
        <v>6</v>
      </c>
      <c r="D9" s="8" t="s">
        <v>7</v>
      </c>
      <c r="E9" s="11" t="s">
        <v>8</v>
      </c>
      <c r="F9" s="28"/>
    </row>
    <row r="10" spans="1:6" ht="92.4" x14ac:dyDescent="0.3">
      <c r="A10" s="7" t="s">
        <v>22</v>
      </c>
      <c r="B10" s="27">
        <v>0.2</v>
      </c>
      <c r="C10" s="8" t="s">
        <v>9</v>
      </c>
      <c r="D10" s="8" t="s">
        <v>10</v>
      </c>
      <c r="E10" s="11" t="s">
        <v>11</v>
      </c>
      <c r="F10" s="28"/>
    </row>
    <row r="11" spans="1:6" ht="52.8" x14ac:dyDescent="0.3">
      <c r="A11" s="7" t="s">
        <v>23</v>
      </c>
      <c r="B11" s="27">
        <v>0.2</v>
      </c>
      <c r="C11" s="8" t="s">
        <v>12</v>
      </c>
      <c r="D11" s="8" t="s">
        <v>13</v>
      </c>
      <c r="E11" s="11" t="s">
        <v>14</v>
      </c>
      <c r="F11" s="28"/>
    </row>
    <row r="12" spans="1:6" ht="79.8" thickBot="1" x14ac:dyDescent="0.35">
      <c r="A12" s="7" t="s">
        <v>24</v>
      </c>
      <c r="B12" s="27">
        <v>0.2</v>
      </c>
      <c r="C12" s="8" t="s">
        <v>15</v>
      </c>
      <c r="D12" s="8" t="s">
        <v>16</v>
      </c>
      <c r="E12" s="11" t="s">
        <v>17</v>
      </c>
      <c r="F12" s="33"/>
    </row>
    <row r="13" spans="1:6" ht="15" thickTop="1" x14ac:dyDescent="0.3">
      <c r="A13" s="5"/>
      <c r="B13" s="6"/>
      <c r="C13" s="6"/>
      <c r="D13" s="6"/>
      <c r="E13" s="12" t="s">
        <v>18</v>
      </c>
      <c r="F13" s="32">
        <f>SUMPRODUCT(B8:B12,F8:F12)</f>
        <v>0</v>
      </c>
    </row>
    <row r="14" spans="1:6" x14ac:dyDescent="0.3">
      <c r="A14" s="5"/>
      <c r="B14" s="6"/>
      <c r="C14" s="6"/>
      <c r="D14" s="6"/>
      <c r="E14" s="12" t="s">
        <v>32</v>
      </c>
      <c r="F14" s="9">
        <f>C7</f>
        <v>3</v>
      </c>
    </row>
    <row r="15" spans="1:6" x14ac:dyDescent="0.3">
      <c r="A15" s="63" t="s">
        <v>19</v>
      </c>
      <c r="B15" s="64"/>
      <c r="C15" s="64"/>
      <c r="D15" s="64"/>
      <c r="E15" s="65"/>
      <c r="F15" s="10">
        <f>F13/F14</f>
        <v>0</v>
      </c>
    </row>
  </sheetData>
  <protectedRanges>
    <protectedRange sqref="B2:B4 B8:B12 F8:F12" name="Range1"/>
  </protectedRanges>
  <mergeCells count="1">
    <mergeCell ref="A15:E15"/>
  </mergeCells>
  <printOptions horizontalCentered="1"/>
  <pageMargins left="1" right="1" top="1" bottom="1" header="0.25" footer="0.5"/>
  <pageSetup paperSize="9" orientation="landscape" r:id="rId1"/>
  <headerFooter>
    <oddHeader>&amp;C&amp;G</oddHeader>
    <oddFooter>&amp;L&amp;"Arial,Regular"&amp;9Achievements:
70% for Undergraduate
80 % for Postgraduate&amp;R&amp;"Arial,Regular"&amp;9&amp;D
&amp;T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12"/>
  <sheetViews>
    <sheetView zoomScale="85" zoomScaleNormal="85" workbookViewId="0">
      <selection activeCell="C8" sqref="C8"/>
    </sheetView>
  </sheetViews>
  <sheetFormatPr defaultColWidth="8.88671875" defaultRowHeight="14.4" x14ac:dyDescent="0.3"/>
  <cols>
    <col min="1" max="1" width="23.6640625" style="1" customWidth="1"/>
    <col min="2" max="2" width="10.6640625" style="2" customWidth="1"/>
    <col min="3" max="5" width="23.6640625" style="1" customWidth="1"/>
    <col min="6" max="6" width="10.6640625" style="3" customWidth="1"/>
    <col min="7" max="16384" width="8.88671875" style="1"/>
  </cols>
  <sheetData>
    <row r="1" spans="1:6" x14ac:dyDescent="0.3">
      <c r="A1" s="13" t="s">
        <v>55</v>
      </c>
      <c r="B1" s="15"/>
      <c r="C1" s="16"/>
    </row>
    <row r="2" spans="1:6" x14ac:dyDescent="0.3">
      <c r="A2" s="14" t="s">
        <v>28</v>
      </c>
      <c r="B2" s="29" t="s">
        <v>60</v>
      </c>
      <c r="C2" s="17"/>
    </row>
    <row r="3" spans="1:6" x14ac:dyDescent="0.3">
      <c r="A3" s="14" t="s">
        <v>26</v>
      </c>
      <c r="B3" s="29" t="s">
        <v>61</v>
      </c>
      <c r="C3" s="17"/>
    </row>
    <row r="4" spans="1:6" x14ac:dyDescent="0.3">
      <c r="A4" s="14" t="s">
        <v>27</v>
      </c>
      <c r="B4" s="30">
        <v>1023547</v>
      </c>
      <c r="C4" s="18"/>
    </row>
    <row r="6" spans="1:6" x14ac:dyDescent="0.3">
      <c r="A6" s="23"/>
      <c r="B6" s="24"/>
      <c r="C6" s="24">
        <v>3</v>
      </c>
      <c r="D6" s="24">
        <v>2</v>
      </c>
      <c r="E6" s="25">
        <v>1</v>
      </c>
      <c r="F6" s="26"/>
    </row>
    <row r="7" spans="1:6" ht="79.2" x14ac:dyDescent="0.3">
      <c r="A7" s="37" t="s">
        <v>74</v>
      </c>
      <c r="B7" s="38">
        <v>0.5</v>
      </c>
      <c r="C7" s="39" t="s">
        <v>80</v>
      </c>
      <c r="D7" s="39" t="s">
        <v>75</v>
      </c>
      <c r="E7" s="39" t="s">
        <v>76</v>
      </c>
      <c r="F7" s="28"/>
    </row>
    <row r="8" spans="1:6" ht="79.2" x14ac:dyDescent="0.3">
      <c r="A8" s="37" t="s">
        <v>33</v>
      </c>
      <c r="B8" s="38">
        <v>0.25</v>
      </c>
      <c r="C8" s="39" t="s">
        <v>35</v>
      </c>
      <c r="D8" s="39" t="s">
        <v>36</v>
      </c>
      <c r="E8" s="39" t="s">
        <v>37</v>
      </c>
      <c r="F8" s="28"/>
    </row>
    <row r="9" spans="1:6" ht="132.6" thickBot="1" x14ac:dyDescent="0.35">
      <c r="A9" s="37" t="s">
        <v>34</v>
      </c>
      <c r="B9" s="38">
        <v>0.25</v>
      </c>
      <c r="C9" s="39" t="s">
        <v>77</v>
      </c>
      <c r="D9" s="39" t="s">
        <v>78</v>
      </c>
      <c r="E9" s="39" t="s">
        <v>79</v>
      </c>
      <c r="F9" s="33"/>
    </row>
    <row r="10" spans="1:6" ht="15" thickTop="1" x14ac:dyDescent="0.3">
      <c r="A10" s="5"/>
      <c r="B10" s="6"/>
      <c r="C10" s="6"/>
      <c r="D10" s="6"/>
      <c r="E10" s="36" t="s">
        <v>18</v>
      </c>
      <c r="F10" s="32">
        <f>SUMPRODUCT(B7:B9,F7:F9)</f>
        <v>0</v>
      </c>
    </row>
    <row r="11" spans="1:6" x14ac:dyDescent="0.3">
      <c r="A11" s="5"/>
      <c r="B11" s="6"/>
      <c r="C11" s="6"/>
      <c r="D11" s="6"/>
      <c r="E11" s="36" t="s">
        <v>32</v>
      </c>
      <c r="F11" s="9">
        <f>C6</f>
        <v>3</v>
      </c>
    </row>
    <row r="12" spans="1:6" x14ac:dyDescent="0.3">
      <c r="A12" s="63" t="s">
        <v>19</v>
      </c>
      <c r="B12" s="64"/>
      <c r="C12" s="64"/>
      <c r="D12" s="64"/>
      <c r="E12" s="65"/>
      <c r="F12" s="10">
        <f>F10/F11</f>
        <v>0</v>
      </c>
    </row>
  </sheetData>
  <mergeCells count="1">
    <mergeCell ref="A12:E12"/>
  </mergeCells>
  <printOptions horizontalCentered="1"/>
  <pageMargins left="1" right="1" top="1" bottom="1" header="0.25" footer="0.5"/>
  <pageSetup paperSize="9" orientation="landscape" r:id="rId1"/>
  <headerFooter>
    <oddHeader>&amp;C&amp;G</oddHeader>
    <oddFooter>&amp;L&amp;"Arial,Regular"&amp;9Achievements:
70% for Undergraduate
80 % for Postgraduate&amp;R&amp;"Arial,Regular"&amp;9&amp;D
&amp;T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14"/>
  <sheetViews>
    <sheetView zoomScale="85" zoomScaleNormal="85" workbookViewId="0">
      <selection activeCell="A32" sqref="A32"/>
    </sheetView>
  </sheetViews>
  <sheetFormatPr defaultColWidth="8.88671875" defaultRowHeight="14.4" x14ac:dyDescent="0.3"/>
  <cols>
    <col min="1" max="1" width="23.6640625" style="1" customWidth="1"/>
    <col min="2" max="2" width="10.6640625" style="2" customWidth="1"/>
    <col min="3" max="5" width="23.6640625" style="1" customWidth="1"/>
    <col min="6" max="6" width="10.6640625" style="3" customWidth="1"/>
    <col min="7" max="16384" width="8.88671875" style="1"/>
  </cols>
  <sheetData>
    <row r="1" spans="1:6" x14ac:dyDescent="0.3">
      <c r="A1" s="13" t="s">
        <v>56</v>
      </c>
      <c r="B1" s="15"/>
      <c r="C1" s="16"/>
    </row>
    <row r="2" spans="1:6" x14ac:dyDescent="0.3">
      <c r="A2" s="14" t="s">
        <v>28</v>
      </c>
      <c r="B2" s="29" t="s">
        <v>60</v>
      </c>
      <c r="C2" s="17"/>
    </row>
    <row r="3" spans="1:6" x14ac:dyDescent="0.3">
      <c r="A3" s="14" t="s">
        <v>26</v>
      </c>
      <c r="B3" s="29" t="s">
        <v>61</v>
      </c>
      <c r="C3" s="17"/>
    </row>
    <row r="4" spans="1:6" x14ac:dyDescent="0.3">
      <c r="A4" s="14" t="s">
        <v>27</v>
      </c>
      <c r="B4" s="30">
        <v>1023547</v>
      </c>
      <c r="C4" s="18"/>
    </row>
    <row r="5" spans="1:6" x14ac:dyDescent="0.3">
      <c r="A5" s="4"/>
    </row>
    <row r="6" spans="1:6" x14ac:dyDescent="0.3">
      <c r="A6" s="19" t="s">
        <v>29</v>
      </c>
      <c r="B6" s="20" t="s">
        <v>31</v>
      </c>
      <c r="C6" s="20" t="s">
        <v>0</v>
      </c>
      <c r="D6" s="20" t="s">
        <v>1</v>
      </c>
      <c r="E6" s="21" t="s">
        <v>2</v>
      </c>
      <c r="F6" s="22" t="s">
        <v>30</v>
      </c>
    </row>
    <row r="7" spans="1:6" x14ac:dyDescent="0.3">
      <c r="A7" s="23"/>
      <c r="B7" s="24"/>
      <c r="C7" s="24">
        <v>3</v>
      </c>
      <c r="D7" s="24">
        <v>2</v>
      </c>
      <c r="E7" s="25">
        <v>1</v>
      </c>
      <c r="F7" s="26"/>
    </row>
    <row r="8" spans="1:6" ht="52.8" x14ac:dyDescent="0.3">
      <c r="A8" s="7" t="s">
        <v>38</v>
      </c>
      <c r="B8" s="31"/>
      <c r="C8" s="8" t="s">
        <v>42</v>
      </c>
      <c r="D8" s="8" t="s">
        <v>46</v>
      </c>
      <c r="E8" s="8" t="s">
        <v>47</v>
      </c>
      <c r="F8" s="28"/>
    </row>
    <row r="9" spans="1:6" ht="66" x14ac:dyDescent="0.3">
      <c r="A9" s="7" t="s">
        <v>39</v>
      </c>
      <c r="B9" s="31"/>
      <c r="C9" s="8" t="s">
        <v>43</v>
      </c>
      <c r="D9" s="8" t="s">
        <v>48</v>
      </c>
      <c r="E9" s="8" t="s">
        <v>49</v>
      </c>
      <c r="F9" s="28"/>
    </row>
    <row r="10" spans="1:6" ht="52.8" x14ac:dyDescent="0.3">
      <c r="A10" s="7" t="s">
        <v>40</v>
      </c>
      <c r="B10" s="31"/>
      <c r="C10" s="8" t="s">
        <v>44</v>
      </c>
      <c r="D10" s="8" t="s">
        <v>50</v>
      </c>
      <c r="E10" s="8" t="s">
        <v>51</v>
      </c>
      <c r="F10" s="28"/>
    </row>
    <row r="11" spans="1:6" ht="53.4" thickBot="1" x14ac:dyDescent="0.35">
      <c r="A11" s="7" t="s">
        <v>41</v>
      </c>
      <c r="B11" s="31"/>
      <c r="C11" s="8" t="s">
        <v>45</v>
      </c>
      <c r="D11" s="8" t="s">
        <v>52</v>
      </c>
      <c r="E11" s="8" t="s">
        <v>53</v>
      </c>
      <c r="F11" s="33"/>
    </row>
    <row r="12" spans="1:6" ht="15" thickTop="1" x14ac:dyDescent="0.3">
      <c r="A12" s="5"/>
      <c r="B12" s="6"/>
      <c r="C12" s="6"/>
      <c r="D12" s="6"/>
      <c r="E12" s="12" t="s">
        <v>18</v>
      </c>
      <c r="F12" s="32">
        <f>SUMPRODUCT(B8:B11,F8:F11)</f>
        <v>0</v>
      </c>
    </row>
    <row r="13" spans="1:6" x14ac:dyDescent="0.3">
      <c r="A13" s="5"/>
      <c r="B13" s="6"/>
      <c r="C13" s="6"/>
      <c r="D13" s="6"/>
      <c r="E13" s="12" t="s">
        <v>32</v>
      </c>
      <c r="F13" s="9">
        <f>C7</f>
        <v>3</v>
      </c>
    </row>
    <row r="14" spans="1:6" x14ac:dyDescent="0.3">
      <c r="A14" s="63" t="s">
        <v>19</v>
      </c>
      <c r="B14" s="64"/>
      <c r="C14" s="64"/>
      <c r="D14" s="64"/>
      <c r="E14" s="65"/>
      <c r="F14" s="10">
        <f>F12/F13</f>
        <v>0</v>
      </c>
    </row>
  </sheetData>
  <mergeCells count="1">
    <mergeCell ref="A14:E14"/>
  </mergeCells>
  <printOptions horizontalCentered="1"/>
  <pageMargins left="1" right="1" top="1" bottom="1" header="0.25" footer="0.5"/>
  <pageSetup paperSize="9" orientation="landscape" r:id="rId1"/>
  <headerFooter>
    <oddHeader>&amp;C&amp;G</oddHeader>
    <oddFooter>&amp;L&amp;"Arial,Regular"&amp;9Achievements:
70% for Undergraduate
80 % for Postgraduate&amp;R&amp;"Arial,Regular"&amp;9&amp;D
&amp;T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F14"/>
  <sheetViews>
    <sheetView tabSelected="1" topLeftCell="A7" zoomScale="85" zoomScaleNormal="85" workbookViewId="0">
      <selection activeCell="F9" sqref="F9"/>
    </sheetView>
  </sheetViews>
  <sheetFormatPr defaultColWidth="8.88671875" defaultRowHeight="14.4" x14ac:dyDescent="0.3"/>
  <cols>
    <col min="1" max="1" width="20.6640625" style="1" customWidth="1"/>
    <col min="2" max="2" width="10.6640625" style="2" customWidth="1"/>
    <col min="3" max="3" width="23.6640625" style="1" customWidth="1"/>
    <col min="4" max="4" width="28.109375" style="1" customWidth="1"/>
    <col min="5" max="5" width="20.6640625" style="1" customWidth="1"/>
    <col min="6" max="6" width="10.6640625" style="3" customWidth="1"/>
    <col min="7" max="16384" width="8.88671875" style="1"/>
  </cols>
  <sheetData>
    <row r="1" spans="1:6" x14ac:dyDescent="0.3">
      <c r="A1" s="13" t="s">
        <v>54</v>
      </c>
      <c r="B1" s="15"/>
      <c r="C1" s="16"/>
    </row>
    <row r="2" spans="1:6" x14ac:dyDescent="0.3">
      <c r="A2" s="14" t="s">
        <v>28</v>
      </c>
      <c r="B2" s="29"/>
      <c r="C2" s="17"/>
    </row>
    <row r="3" spans="1:6" x14ac:dyDescent="0.3">
      <c r="A3" s="14" t="s">
        <v>26</v>
      </c>
      <c r="B3" s="29"/>
      <c r="C3" s="17"/>
    </row>
    <row r="4" spans="1:6" x14ac:dyDescent="0.3">
      <c r="A4" s="14" t="s">
        <v>27</v>
      </c>
      <c r="B4" s="30"/>
      <c r="C4" s="18"/>
    </row>
    <row r="5" spans="1:6" x14ac:dyDescent="0.3">
      <c r="A5" s="4"/>
    </row>
    <row r="6" spans="1:6" x14ac:dyDescent="0.3">
      <c r="A6" s="40" t="s">
        <v>29</v>
      </c>
      <c r="B6" s="41" t="s">
        <v>31</v>
      </c>
      <c r="C6" s="41" t="s">
        <v>90</v>
      </c>
      <c r="D6" s="41" t="s">
        <v>91</v>
      </c>
      <c r="E6" s="42" t="s">
        <v>92</v>
      </c>
      <c r="F6" s="43" t="s">
        <v>30</v>
      </c>
    </row>
    <row r="7" spans="1:6" x14ac:dyDescent="0.3">
      <c r="A7" s="44"/>
      <c r="B7" s="45"/>
      <c r="C7" s="56" t="s">
        <v>93</v>
      </c>
      <c r="D7" s="57" t="s">
        <v>98</v>
      </c>
      <c r="E7" s="58" t="s">
        <v>99</v>
      </c>
      <c r="F7" s="46"/>
    </row>
    <row r="8" spans="1:6" ht="129.6" customHeight="1" x14ac:dyDescent="0.3">
      <c r="A8" s="47" t="s">
        <v>94</v>
      </c>
      <c r="B8" s="48">
        <v>0.25</v>
      </c>
      <c r="C8" s="47" t="s">
        <v>95</v>
      </c>
      <c r="D8" s="47" t="s">
        <v>96</v>
      </c>
      <c r="E8" s="47" t="s">
        <v>97</v>
      </c>
      <c r="F8" s="59">
        <v>4</v>
      </c>
    </row>
    <row r="9" spans="1:6" ht="56.4" customHeight="1" x14ac:dyDescent="0.3">
      <c r="A9" s="49" t="s">
        <v>57</v>
      </c>
      <c r="B9" s="48">
        <v>0.25</v>
      </c>
      <c r="C9" s="47" t="s">
        <v>59</v>
      </c>
      <c r="D9" s="47" t="s">
        <v>87</v>
      </c>
      <c r="E9" s="47" t="s">
        <v>81</v>
      </c>
      <c r="F9" s="59"/>
    </row>
    <row r="10" spans="1:6" ht="130.94999999999999" customHeight="1" x14ac:dyDescent="0.3">
      <c r="A10" s="47" t="s">
        <v>85</v>
      </c>
      <c r="B10" s="48">
        <v>0.25</v>
      </c>
      <c r="C10" s="47" t="s">
        <v>84</v>
      </c>
      <c r="D10" s="47" t="s">
        <v>88</v>
      </c>
      <c r="E10" s="47" t="s">
        <v>86</v>
      </c>
      <c r="F10" s="62"/>
    </row>
    <row r="11" spans="1:6" ht="115.2" customHeight="1" x14ac:dyDescent="0.3">
      <c r="A11" s="49" t="s">
        <v>58</v>
      </c>
      <c r="B11" s="50">
        <v>0.25</v>
      </c>
      <c r="C11" s="47" t="s">
        <v>82</v>
      </c>
      <c r="D11" s="47" t="s">
        <v>89</v>
      </c>
      <c r="E11" s="47" t="s">
        <v>83</v>
      </c>
      <c r="F11" s="60"/>
    </row>
    <row r="12" spans="1:6" ht="17.399999999999999" customHeight="1" x14ac:dyDescent="0.3">
      <c r="A12" s="51"/>
      <c r="B12" s="50"/>
      <c r="C12" s="52"/>
      <c r="D12" s="53"/>
      <c r="E12" s="54" t="s">
        <v>18</v>
      </c>
      <c r="F12" s="60">
        <f>SUMPRODUCT(B8:B11,F8:F11)</f>
        <v>1</v>
      </c>
    </row>
    <row r="13" spans="1:6" x14ac:dyDescent="0.3">
      <c r="A13" s="51"/>
      <c r="B13" s="55"/>
      <c r="C13" s="55"/>
      <c r="D13" s="54"/>
      <c r="E13" s="54" t="s">
        <v>32</v>
      </c>
      <c r="F13" s="61">
        <v>4</v>
      </c>
    </row>
    <row r="14" spans="1:6" ht="14.4" customHeight="1" x14ac:dyDescent="0.3">
      <c r="A14" s="63" t="s">
        <v>19</v>
      </c>
      <c r="B14" s="64"/>
      <c r="C14" s="64"/>
      <c r="D14" s="64"/>
      <c r="E14" s="64"/>
      <c r="F14" s="10">
        <f>F12/F13</f>
        <v>0.25</v>
      </c>
    </row>
  </sheetData>
  <mergeCells count="1">
    <mergeCell ref="A14:E14"/>
  </mergeCells>
  <printOptions horizontalCentered="1"/>
  <pageMargins left="1" right="1" top="1" bottom="1" header="0.25" footer="0.5"/>
  <pageSetup paperSize="9" scale="98" orientation="landscape" r:id="rId1"/>
  <headerFooter>
    <oddHeader>&amp;C&amp;G</oddHeader>
    <oddFooter>&amp;L&amp;"Arial,Regular"&amp;9Achievements:
70% for Undergraduate
80 % for Postgraduate&amp;R&amp;"Arial,Regular"&amp;9&amp;D
&amp;T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Sustainability Perspective</vt:lpstr>
      <vt:lpstr>Critical Thinking</vt:lpstr>
      <vt:lpstr>Ethical Perspective</vt:lpstr>
      <vt:lpstr>Knowledge Domain</vt:lpstr>
      <vt:lpstr>Global Perspective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Pitzel Camba</dc:creator>
  <cp:lastModifiedBy>Avraam Papastathopoulos</cp:lastModifiedBy>
  <cp:lastPrinted>2015-01-27T07:44:59Z</cp:lastPrinted>
  <dcterms:created xsi:type="dcterms:W3CDTF">2014-11-25T13:28:45Z</dcterms:created>
  <dcterms:modified xsi:type="dcterms:W3CDTF">2018-06-15T12:06:36Z</dcterms:modified>
</cp:coreProperties>
</file>